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8-22\Virna Revisado\Completo\"/>
    </mc:Choice>
  </mc:AlternateContent>
  <bookViews>
    <workbookView xWindow="0" yWindow="0" windowWidth="10110" windowHeight="9660" tabRatio="793" activeTab="1"/>
  </bookViews>
  <sheets>
    <sheet name="Gráfica Cuenta Corriente" sheetId="12" r:id="rId1"/>
    <sheet name="Datos" sheetId="1" r:id="rId2"/>
  </sheets>
  <definedNames>
    <definedName name="_xlnm.Print_Area" localSheetId="1">Datos!$A$1:$G$28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2" i="1" l="1"/>
  <c r="G7" i="1" l="1"/>
  <c r="D12" i="1" l="1"/>
  <c r="D10" i="1"/>
  <c r="C12" i="1" l="1"/>
  <c r="C10" i="1"/>
  <c r="G6" i="1"/>
  <c r="G10" i="1" s="1"/>
  <c r="E10" i="1"/>
  <c r="E12" i="1"/>
  <c r="G12" i="1" l="1"/>
</calcChain>
</file>

<file path=xl/sharedStrings.xml><?xml version="1.0" encoding="utf-8"?>
<sst xmlns="http://schemas.openxmlformats.org/spreadsheetml/2006/main" count="10" uniqueCount="10">
  <si>
    <t>Bienes</t>
  </si>
  <si>
    <t>Servicios</t>
  </si>
  <si>
    <t>Renta</t>
  </si>
  <si>
    <t>Transferencias corrientes</t>
  </si>
  <si>
    <t>Cuenta corriente</t>
  </si>
  <si>
    <t>2020 (P)</t>
  </si>
  <si>
    <t>2021 (P)</t>
  </si>
  <si>
    <t>2022 (P)</t>
  </si>
  <si>
    <t>Var % 2022-2021</t>
  </si>
  <si>
    <t>Var Abs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</si>
</sst>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SALDOS EN LOS COMPONENTES DE LA CUENTA CORRIENTE DE LA BALANZA DE PAGOS</a:t>
            </a:r>
          </a:p>
          <a:p>
            <a:pPr>
              <a:defRPr/>
            </a:pPr>
            <a:r>
              <a:rPr lang="en-US"/>
              <a:t> DE PANAMÁ: AÑOS 2018-22</a:t>
            </a:r>
          </a:p>
        </c:rich>
      </c:tx>
      <c:layout>
        <c:manualLayout>
          <c:xMode val="edge"/>
          <c:yMode val="edge"/>
          <c:x val="0.151304009959480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1577388173910286"/>
          <c:y val="0.13194541910331384"/>
          <c:w val="0.81969576042026504"/>
          <c:h val="0.777177449310064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Bienes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4123113764857942E-2"/>
                  <c:y val="1.56031373271323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1.55957698270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3.1192767570721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14098690835851E-3"/>
                  <c:y val="4.6788537397738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"/>
                  <c:y val="3.1198907154148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-10616.470706759992</c:v>
                </c:pt>
                <c:pt idx="1">
                  <c:v>-9046.3522820499966</c:v>
                </c:pt>
                <c:pt idx="2">
                  <c:v>-4199.3001243700019</c:v>
                </c:pt>
                <c:pt idx="3">
                  <c:v>-5310.8099848100028</c:v>
                </c:pt>
                <c:pt idx="4">
                  <c:v>-9195.9940750300011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innerShdw blurRad="114300">
                <a:schemeClr val="accent2"/>
              </a:inn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dLbls>
            <c:dLbl>
              <c:idx val="0"/>
              <c:layout>
                <c:manualLayout>
                  <c:x val="2.014098690835851E-3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6924716107852546E-17"/>
                  <c:y val="6.23781676413252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132185138489108E-6"/>
                  <c:y val="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5.8408862034239527E-2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9040.3257203499961</c:v>
                </c:pt>
                <c:pt idx="1">
                  <c:v>9380.2668627100029</c:v>
                </c:pt>
                <c:pt idx="2">
                  <c:v>5910.7132017599979</c:v>
                </c:pt>
                <c:pt idx="3">
                  <c:v>8024.3773684199996</c:v>
                </c:pt>
                <c:pt idx="4">
                  <c:v>11790.32728352</c:v>
                </c:pt>
              </c:numCache>
            </c:numRef>
          </c:val>
        </c:ser>
        <c:ser>
          <c:idx val="2"/>
          <c:order val="2"/>
          <c:tx>
            <c:strRef>
              <c:f>Datos!$D$2</c:f>
              <c:strCache>
                <c:ptCount val="1"/>
                <c:pt idx="0">
                  <c:v>Renta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-1.2475142361590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0281973816717019E-3"/>
                  <c:y val="-6.23671163911528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014098690835851E-3"/>
                  <c:y val="4.678853739773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132185138489108E-6"/>
                  <c:y val="-4.6771346564134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0422960725075529E-3"/>
                  <c:y val="1.5600681493761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Datos!$D$3:$D$7</c:f>
              <c:numCache>
                <c:formatCode>#,##0.0</c:formatCode>
                <c:ptCount val="5"/>
                <c:pt idx="0">
                  <c:v>-3525.4799571099993</c:v>
                </c:pt>
                <c:pt idx="1">
                  <c:v>-3650.6973465900005</c:v>
                </c:pt>
                <c:pt idx="2">
                  <c:v>-1295.44240221</c:v>
                </c:pt>
                <c:pt idx="3">
                  <c:v>-3675.9317119500001</c:v>
                </c:pt>
                <c:pt idx="4">
                  <c:v>-3024.9798785799999</c:v>
                </c:pt>
              </c:numCache>
            </c:numRef>
          </c:val>
        </c:ser>
        <c:ser>
          <c:idx val="3"/>
          <c:order val="3"/>
          <c:tx>
            <c:strRef>
              <c:f>Datos!$E$2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dLbl>
              <c:idx val="0"/>
              <c:layout>
                <c:manualLayout>
                  <c:x val="1.409869083585092E-2"/>
                  <c:y val="3.683750057558594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6140225674207569E-2"/>
                  <c:y val="1.56019094104459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0808176923503165E-3"/>
                  <c:y val="9.82333348682291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436147520834821E-5"/>
                  <c:y val="4.67848536476794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0746326648745946E-3"/>
                  <c:y val="3.68375005870218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 (P)</c:v>
                </c:pt>
                <c:pt idx="3">
                  <c:v>2021 (P)</c:v>
                </c:pt>
                <c:pt idx="4">
                  <c:v>2022 (P)</c:v>
                </c:pt>
              </c:strCache>
            </c:strRef>
          </c:cat>
          <c:val>
            <c:numRef>
              <c:f>Datos!$E$3:$E$7</c:f>
              <c:numCache>
                <c:formatCode>#,##0.0</c:formatCode>
                <c:ptCount val="5"/>
                <c:pt idx="0">
                  <c:v>-205.73555700000009</c:v>
                </c:pt>
                <c:pt idx="1">
                  <c:v>-207.21798966999995</c:v>
                </c:pt>
                <c:pt idx="2">
                  <c:v>-30.509766989999999</c:v>
                </c:pt>
                <c:pt idx="3">
                  <c:v>183.58547357999987</c:v>
                </c:pt>
                <c:pt idx="4">
                  <c:v>-44.499278809999964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602443168"/>
        <c:axId val="-602445344"/>
      </c:barChart>
      <c:catAx>
        <c:axId val="-602443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662572813799183"/>
              <c:y val="0.947659682890515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cross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602445344"/>
        <c:crosses val="autoZero"/>
        <c:auto val="1"/>
        <c:lblAlgn val="ctr"/>
        <c:lblOffset val="100"/>
        <c:noMultiLvlLbl val="0"/>
      </c:catAx>
      <c:valAx>
        <c:axId val="-602445344"/>
        <c:scaling>
          <c:orientation val="minMax"/>
          <c:max val="12000"/>
          <c:min val="-12000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1.2151675904560266E-2"/>
              <c:y val="8.81754692944083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602443168"/>
        <c:crosses val="autoZero"/>
        <c:crossBetween val="between"/>
        <c:majorUnit val="2000"/>
        <c:min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60782001342116"/>
          <c:y val="0.97218719589875824"/>
          <c:w val="0.60720089262669696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05550" cy="81438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/>
  </sheetViews>
  <sheetFormatPr baseColWidth="10" defaultRowHeight="12.75" x14ac:dyDescent="0.2"/>
  <cols>
    <col min="1" max="1" width="14.7109375" style="1" customWidth="1"/>
    <col min="2" max="5" width="12.7109375" style="1" customWidth="1"/>
    <col min="6" max="16384" width="11.42578125" style="1"/>
  </cols>
  <sheetData>
    <row r="1" spans="1:9" x14ac:dyDescent="0.2">
      <c r="A1" s="1" t="s">
        <v>4</v>
      </c>
    </row>
    <row r="2" spans="1:9" x14ac:dyDescent="0.2">
      <c r="B2" s="1" t="s">
        <v>0</v>
      </c>
      <c r="C2" s="1" t="s">
        <v>1</v>
      </c>
      <c r="D2" s="1" t="s">
        <v>2</v>
      </c>
      <c r="E2" s="1" t="s">
        <v>3</v>
      </c>
    </row>
    <row r="3" spans="1:9" x14ac:dyDescent="0.2">
      <c r="A3" s="2">
        <v>2018</v>
      </c>
      <c r="B3" s="4">
        <v>-10616.470706759992</v>
      </c>
      <c r="C3" s="4">
        <v>9040.3257203499961</v>
      </c>
      <c r="D3" s="4">
        <v>-3525.4799571099993</v>
      </c>
      <c r="E3" s="4">
        <v>-205.73555700000009</v>
      </c>
      <c r="F3" s="3"/>
    </row>
    <row r="4" spans="1:9" x14ac:dyDescent="0.2">
      <c r="A4" s="2">
        <v>2019</v>
      </c>
      <c r="B4" s="4">
        <v>-9046.3522820499966</v>
      </c>
      <c r="C4" s="4">
        <v>9380.2668627100029</v>
      </c>
      <c r="D4" s="4">
        <v>-3650.6973465900005</v>
      </c>
      <c r="E4" s="4">
        <v>-207.21798966999995</v>
      </c>
      <c r="F4" s="3"/>
    </row>
    <row r="5" spans="1:9" x14ac:dyDescent="0.2">
      <c r="A5" s="2" t="s">
        <v>5</v>
      </c>
      <c r="B5" s="4">
        <v>-4199.3001243700019</v>
      </c>
      <c r="C5" s="4">
        <v>5910.7132017599979</v>
      </c>
      <c r="D5" s="4">
        <v>-1295.44240221</v>
      </c>
      <c r="E5" s="4">
        <v>-30.509766989999999</v>
      </c>
      <c r="F5" s="3"/>
    </row>
    <row r="6" spans="1:9" x14ac:dyDescent="0.2">
      <c r="A6" s="2" t="s">
        <v>6</v>
      </c>
      <c r="B6" s="4">
        <v>-5310.8099848100028</v>
      </c>
      <c r="C6" s="4">
        <v>8024.3773684199996</v>
      </c>
      <c r="D6" s="4">
        <v>-3675.9317119500001</v>
      </c>
      <c r="E6" s="4">
        <v>183.58547357999987</v>
      </c>
      <c r="F6" s="3"/>
      <c r="G6" s="6">
        <f>SUM(B6:E6)</f>
        <v>-778.77885476000347</v>
      </c>
      <c r="I6" s="4"/>
    </row>
    <row r="7" spans="1:9" x14ac:dyDescent="0.2">
      <c r="A7" s="2" t="s">
        <v>7</v>
      </c>
      <c r="B7" s="4">
        <v>-9195.9940750300011</v>
      </c>
      <c r="C7" s="4">
        <v>11790.32728352</v>
      </c>
      <c r="D7" s="4">
        <v>-3024.9798785799999</v>
      </c>
      <c r="E7" s="4">
        <v>-44.499278809999964</v>
      </c>
      <c r="F7" s="3"/>
      <c r="G7" s="6">
        <f>SUM(B7:E7)</f>
        <v>-475.14594890000046</v>
      </c>
      <c r="I7" s="4"/>
    </row>
    <row r="8" spans="1:9" x14ac:dyDescent="0.2">
      <c r="A8" s="2"/>
    </row>
    <row r="10" spans="1:9" x14ac:dyDescent="0.2">
      <c r="A10" s="1" t="s">
        <v>8</v>
      </c>
      <c r="B10" s="5">
        <f>SUM((B7/B6)-1)*100</f>
        <v>73.156149463686631</v>
      </c>
      <c r="C10" s="5">
        <f>SUM((C7/C6)-1)*100</f>
        <v>46.931366038702606</v>
      </c>
      <c r="D10" s="5">
        <f>SUM((D7/D6)-1)*100</f>
        <v>-17.708485477405254</v>
      </c>
      <c r="E10" s="5">
        <f>SUM((E7/E6)-1)*100</f>
        <v>-124.23899774979135</v>
      </c>
      <c r="G10" s="5">
        <f>SUM((G7/G6)-1)*100</f>
        <v>-38.988334622101881</v>
      </c>
    </row>
    <row r="12" spans="1:9" x14ac:dyDescent="0.2">
      <c r="A12" s="1" t="s">
        <v>9</v>
      </c>
      <c r="B12" s="6">
        <f t="shared" ref="B12:E12" si="0">SUM(B7-B6)</f>
        <v>-3885.1840902199983</v>
      </c>
      <c r="C12" s="6">
        <f t="shared" si="0"/>
        <v>3765.9499151000009</v>
      </c>
      <c r="D12" s="6">
        <f t="shared" si="0"/>
        <v>650.95183337000026</v>
      </c>
      <c r="E12" s="6">
        <f t="shared" si="0"/>
        <v>-228.08475238999984</v>
      </c>
      <c r="G12" s="6">
        <f>SUM(G7-G6)</f>
        <v>303.63290586000301</v>
      </c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Gráfica Cuenta Corriente</vt:lpstr>
      <vt:lpstr>Datos!Área_de_impresión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2023-12-28T14:15:35Z</cp:lastPrinted>
  <dcterms:created xsi:type="dcterms:W3CDTF">2019-07-04T16:41:15Z</dcterms:created>
  <dcterms:modified xsi:type="dcterms:W3CDTF">2024-07-18T20:55:10Z</dcterms:modified>
</cp:coreProperties>
</file>